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 y Anticipo" sheetId="1" state="visible" r:id="rId1"/>
    <sheet xmlns:r="http://schemas.openxmlformats.org/officeDocument/2006/relationships" name="Daño Material" sheetId="2" state="visible" r:id="rId2"/>
    <sheet xmlns:r="http://schemas.openxmlformats.org/officeDocument/2006/relationships" name="Lucro Cesant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FFFFFF"/>
      <sz val="10"/>
    </font>
    <font>
      <b val="1"/>
    </font>
    <font>
      <i val="1"/>
    </font>
    <font>
      <b val="1"/>
      <color rgb="00FFFFFF"/>
    </font>
    <font>
      <b val="1"/>
      <color rgb="001C355E"/>
      <sz val="11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1C355E"/>
      </patternFill>
    </fill>
    <fill>
      <patternFill patternType="solid">
        <fgColor rgb="002D5A9F"/>
      </patternFill>
    </fill>
    <fill>
      <patternFill patternType="solid">
        <fgColor rgb="00F1F5F9"/>
      </patternFill>
    </fill>
    <fill>
      <patternFill patternType="solid">
        <fgColor rgb="00F57E2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0" fontId="6" fillId="4" borderId="0" pivotButton="0" quotePrefix="0" xfId="0"/>
    <xf numFmtId="164" fontId="6" fillId="4" borderId="0" pivotButton="0" quotePrefix="0" xfId="0"/>
    <xf numFmtId="0" fontId="7" fillId="5" borderId="0" pivotButton="0" quotePrefix="0" xfId="0"/>
    <xf numFmtId="164" fontId="7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21" customWidth="1" min="2" max="2"/>
    <col width="12" customWidth="1" min="3" max="3"/>
    <col width="32" customWidth="1" min="4" max="4"/>
    <col width="13" customWidth="1" min="5" max="5"/>
    <col width="12" customWidth="1" min="6" max="6"/>
  </cols>
  <sheetData>
    <row r="1" ht="30" customHeight="1">
      <c r="A1" s="1" t="inlineStr">
        <is>
          <t>MATRIZ DE RECLAMACIÓN DE DAÑO MATERIAL Y LUCRO CESANTE - ATCAL SAS</t>
        </is>
      </c>
    </row>
    <row r="2">
      <c r="A2" s="2" t="inlineStr">
        <is>
          <t>Soporte Técnico-Financiero para Aseguradoras y Solicitud de Anticipo Indemnizatorio</t>
        </is>
      </c>
    </row>
    <row r="3"/>
    <row r="4">
      <c r="A4" s="3" t="inlineStr">
        <is>
          <t>Empresa Asegurada:</t>
        </is>
      </c>
      <c r="B4" s="4" t="inlineStr">
        <is>
          <t>[Razón Social]</t>
        </is>
      </c>
      <c r="D4" s="3" t="inlineStr">
        <is>
          <t>Fecha del Siniestro:</t>
        </is>
      </c>
      <c r="E4" s="4" t="inlineStr">
        <is>
          <t>17/08/2026</t>
        </is>
      </c>
    </row>
    <row r="5">
      <c r="A5" s="3" t="inlineStr">
        <is>
          <t>Póliza Todo Riesgo No.:</t>
        </is>
      </c>
      <c r="B5" s="4" t="inlineStr">
        <is>
          <t>[Número de Póliza]</t>
        </is>
      </c>
      <c r="D5" s="3" t="inlineStr">
        <is>
          <t>Tiempo Estimado Parálisis:</t>
        </is>
      </c>
      <c r="E5" s="4" t="inlineStr">
        <is>
          <t>45 Días</t>
        </is>
      </c>
    </row>
    <row r="6"/>
    <row r="7">
      <c r="A7" s="5" t="inlineStr">
        <is>
          <t>CONCEPTO DE PÉRDIDA</t>
        </is>
      </c>
      <c r="D7" s="5" t="inlineStr">
        <is>
          <t>VALOR ESTIMADO (COP)</t>
        </is>
      </c>
    </row>
    <row r="8">
      <c r="A8" t="inlineStr">
        <is>
          <t>Daño Material Físico (Maquinaria, Equipos, Inmuebles)</t>
        </is>
      </c>
      <c r="D8" s="6">
        <f>SUM('Daño Material'!E5:E20)</f>
        <v/>
      </c>
    </row>
    <row r="9">
      <c r="A9" t="inlineStr">
        <is>
          <t>Lucro Cesante - Pérdida de Utilidad Bruta Operacional</t>
        </is>
      </c>
      <c r="D9" s="6">
        <f>SUM('Lucro Cesante'!D5:D15)</f>
        <v/>
      </c>
    </row>
    <row r="10">
      <c r="A10" t="inlineStr">
        <is>
          <t>Gastos Fijos Ineludibles Continuos (Nómina, Arriendos, Servicios)</t>
        </is>
      </c>
      <c r="D10" s="6">
        <f>SUM('Lucro Cesante'!D18:D30)</f>
        <v/>
      </c>
    </row>
    <row r="11">
      <c r="A11" s="7" t="inlineStr">
        <is>
          <t>VALOR TOTAL RECLAMACIÓN ESTIMADA</t>
        </is>
      </c>
      <c r="D11" s="8">
        <f>SUM(D8:D10)</f>
        <v/>
      </c>
    </row>
    <row r="12"/>
    <row r="13">
      <c r="A13" s="9" t="inlineStr">
        <is>
          <t>SOLICITUD DE ANTICIPO DE EMERGENCIA (30%)</t>
        </is>
      </c>
      <c r="D13" s="10">
        <f>D11*0.30</f>
        <v/>
      </c>
    </row>
  </sheetData>
  <mergeCells count="14">
    <mergeCell ref="A10:C10"/>
    <mergeCell ref="A2:F2"/>
    <mergeCell ref="D11:F11"/>
    <mergeCell ref="A11:C11"/>
    <mergeCell ref="A13:C13"/>
    <mergeCell ref="D8:F8"/>
    <mergeCell ref="D13:F13"/>
    <mergeCell ref="A8:C8"/>
    <mergeCell ref="A1:F1"/>
    <mergeCell ref="A9:C9"/>
    <mergeCell ref="D9:F9"/>
    <mergeCell ref="D7:F7"/>
    <mergeCell ref="A7:C7"/>
    <mergeCell ref="D10:F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47" customWidth="1" min="2" max="2"/>
    <col width="27" customWidth="1" min="3" max="3"/>
    <col width="18" customWidth="1" min="4" max="4"/>
    <col width="31" customWidth="1" min="5" max="5"/>
    <col width="25" customWidth="1" min="6" max="6"/>
  </cols>
  <sheetData>
    <row r="1">
      <c r="A1" s="5" t="inlineStr">
        <is>
          <t>ITEM</t>
        </is>
      </c>
      <c r="B1" s="5" t="inlineStr">
        <is>
          <t>ACTIVO / MAQUINARIA AFECTADA</t>
        </is>
      </c>
      <c r="C1" s="5" t="inlineStr">
        <is>
          <t>UBICACIÓN</t>
        </is>
      </c>
      <c r="D1" s="5" t="inlineStr">
        <is>
          <t>VALOR EN LIBROS</t>
        </is>
      </c>
      <c r="E1" s="5" t="inlineStr">
        <is>
          <t>COSTO REPOSICIÓN NUEVO (COP)</t>
        </is>
      </c>
      <c r="F1" s="5" t="inlineStr">
        <is>
          <t>FOTOGRAFÍA / EVIDENCIA</t>
        </is>
      </c>
    </row>
    <row r="2">
      <c r="A2" t="n">
        <v>1</v>
      </c>
      <c r="B2" t="inlineStr">
        <is>
          <t>Servidor Principal Dell PowerEdge R740</t>
        </is>
      </c>
      <c r="C2" t="inlineStr">
        <is>
          <t>Centro de Cómputo Piso 2</t>
        </is>
      </c>
      <c r="D2" s="6" t="n">
        <v>35000000</v>
      </c>
      <c r="E2" s="6" t="n">
        <v>48000000</v>
      </c>
      <c r="F2" t="inlineStr">
        <is>
          <t>Anexo Foto 01</t>
        </is>
      </c>
    </row>
    <row r="3">
      <c r="A3" t="n">
        <v>2</v>
      </c>
      <c r="B3" t="inlineStr">
        <is>
          <t>Torno Industrial CNC Haas ST-20</t>
        </is>
      </c>
      <c r="C3" t="inlineStr">
        <is>
          <t>Planta de Producción</t>
        </is>
      </c>
      <c r="D3" s="6" t="n">
        <v>120000000</v>
      </c>
      <c r="E3" s="6" t="n">
        <v>165000000</v>
      </c>
      <c r="F3" t="inlineStr">
        <is>
          <t>Anexo Foto 02</t>
        </is>
      </c>
    </row>
    <row r="4">
      <c r="A4" t="n">
        <v>3</v>
      </c>
      <c r="B4" t="inlineStr">
        <is>
          <t>Estanterías Pesadas de Almacenamiento (Rack)</t>
        </is>
      </c>
      <c r="C4" t="inlineStr">
        <is>
          <t>Bodega Principal</t>
        </is>
      </c>
      <c r="D4" s="6" t="n">
        <v>22000000</v>
      </c>
      <c r="E4" s="6" t="n">
        <v>28000000</v>
      </c>
      <c r="F4" t="inlineStr">
        <is>
          <t>Anexo Foto 03</t>
        </is>
      </c>
    </row>
    <row r="5">
      <c r="A5" t="n">
        <v>4</v>
      </c>
      <c r="B5" t="inlineStr">
        <is>
          <t>Lote Materia Prima (Resinas Plásticas)</t>
        </is>
      </c>
      <c r="C5" t="inlineStr">
        <is>
          <t>Bodega de Químicos</t>
        </is>
      </c>
      <c r="D5" s="6" t="n">
        <v>45000000</v>
      </c>
      <c r="E5" s="6" t="n">
        <v>52000000</v>
      </c>
      <c r="F5" t="inlineStr">
        <is>
          <t>Anexo Foto 04</t>
        </is>
      </c>
    </row>
    <row r="6">
      <c r="A6" t="n">
        <v>5</v>
      </c>
      <c r="B6" t="inlineStr">
        <is>
          <t>Reparaciones Muros Divisorios y Vidrios</t>
        </is>
      </c>
      <c r="C6" t="inlineStr">
        <is>
          <t>Oficinas Administrativas</t>
        </is>
      </c>
      <c r="D6" s="6" t="n">
        <v>15000000</v>
      </c>
      <c r="E6" s="6" t="n">
        <v>18000000</v>
      </c>
      <c r="F6" t="inlineStr">
        <is>
          <t>Anexo Foto 05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1" workbookViewId="0">
      <selection activeCell="A1" sqref="A1"/>
    </sheetView>
  </sheetViews>
  <sheetFormatPr baseColWidth="8" defaultRowHeight="15"/>
  <cols>
    <col width="65" customWidth="1" min="1" max="1"/>
    <col width="26" customWidth="1" min="2" max="2"/>
    <col width="22" customWidth="1" min="3" max="3"/>
    <col width="24" customWidth="1" min="4" max="4"/>
    <col width="31" customWidth="1" min="5" max="5"/>
  </cols>
  <sheetData>
    <row r="1">
      <c r="A1" s="5" t="inlineStr">
        <is>
          <t>CONCEPTO</t>
        </is>
      </c>
      <c r="B1" s="5" t="inlineStr">
        <is>
          <t>VALOR HISTÓRICO MENSUAL</t>
        </is>
      </c>
      <c r="C1" s="5" t="inlineStr">
        <is>
          <t>DÍAS DE INACTIVIDAD</t>
        </is>
      </c>
      <c r="D1" s="5" t="inlineStr">
        <is>
          <t>VALOR RECLAMADO (COP)</t>
        </is>
      </c>
      <c r="E1" s="5" t="inlineStr">
        <is>
          <t>SOPORTE CONTABLE</t>
        </is>
      </c>
    </row>
    <row r="2">
      <c r="A2" t="inlineStr">
        <is>
          <t>Pérdida de Utilidad Bruta Estimada Mes 1</t>
        </is>
      </c>
      <c r="B2" s="6" t="n">
        <v>65000000</v>
      </c>
      <c r="C2" t="n">
        <v>30</v>
      </c>
      <c r="D2" s="6" t="n">
        <v>65000000</v>
      </c>
      <c r="E2" t="inlineStr">
        <is>
          <t>Certificación Revisor Fiscal</t>
        </is>
      </c>
    </row>
    <row r="3">
      <c r="A3" t="inlineStr">
        <is>
          <t>Pérdida de Utilidad Bruta Estimada Mes 2 (50%)</t>
        </is>
      </c>
      <c r="B3" s="6" t="n">
        <v>65000000</v>
      </c>
      <c r="C3" t="n">
        <v>15</v>
      </c>
      <c r="D3" s="6" t="n">
        <v>32500000</v>
      </c>
      <c r="E3" t="inlineStr">
        <is>
          <t>Certificación Revisor Fiscal</t>
        </is>
      </c>
    </row>
    <row r="4">
      <c r="A4" t="inlineStr">
        <is>
          <t>--- GASTOS FIJOS INELUDIBLES ---</t>
        </is>
      </c>
      <c r="B4" t="inlineStr"/>
      <c r="C4" t="inlineStr"/>
      <c r="D4" t="inlineStr"/>
      <c r="E4" t="inlineStr"/>
    </row>
    <row r="5">
      <c r="A5" t="inlineStr">
        <is>
          <t>Nómina Total de Trabajadores (Salarios)</t>
        </is>
      </c>
      <c r="B5" s="6" t="n">
        <v>48000000</v>
      </c>
      <c r="C5" t="n">
        <v>45</v>
      </c>
      <c r="D5" s="6" t="n">
        <v>72000000</v>
      </c>
      <c r="E5" t="inlineStr">
        <is>
          <t>Planilla PILA y Contratos</t>
        </is>
      </c>
    </row>
    <row r="6">
      <c r="A6" t="inlineStr">
        <is>
          <t>Aportes Seguridad Social y Parafiscales</t>
        </is>
      </c>
      <c r="B6" s="6" t="n">
        <v>18000000</v>
      </c>
      <c r="C6" t="n">
        <v>45</v>
      </c>
      <c r="D6" s="6" t="n">
        <v>27000000</v>
      </c>
      <c r="E6" t="inlineStr">
        <is>
          <t>Planilla PILA</t>
        </is>
      </c>
    </row>
    <row r="7">
      <c r="A7" t="inlineStr">
        <is>
          <t>Canon de Arrendamiento Planta Industrial</t>
        </is>
      </c>
      <c r="B7" s="6" t="n">
        <v>12000000</v>
      </c>
      <c r="C7" t="n">
        <v>45</v>
      </c>
      <c r="D7" s="6" t="n">
        <v>18000000</v>
      </c>
      <c r="E7" t="inlineStr">
        <is>
          <t>Contrato de Arrendamiento</t>
        </is>
      </c>
    </row>
    <row r="8">
      <c r="A8" t="inlineStr">
        <is>
          <t>Servicios Públicos Básicos Fijos (Energía/Agua/Comunicaciones)</t>
        </is>
      </c>
      <c r="B8" s="6" t="n">
        <v>4500000</v>
      </c>
      <c r="C8" t="n">
        <v>45</v>
      </c>
      <c r="D8" s="6" t="n">
        <v>6750000</v>
      </c>
      <c r="E8" t="inlineStr">
        <is>
          <t>Facturas Públicas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2026-08-17T21:27:55Z</dcterms:created>
  <dcterms:modified xmlns:dcterms="http://purl.org/dc/terms/" xmlns:xsi="http://www.w3.org/2001/XMLSchema-instance" xsi:type="dcterms:W3CDTF">2026-08-17T21:27:56Z</dcterms:modified>
</cp:coreProperties>
</file>